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i\Desktop\Samlet\Sea Change\Lesson plan 2 - The invasion of an alien fish\Dansk version\"/>
    </mc:Choice>
  </mc:AlternateContent>
  <bookViews>
    <workbookView xWindow="0" yWindow="0" windowWidth="19170" windowHeight="8280"/>
  </bookViews>
  <sheets>
    <sheet name="Sheet1" sheetId="1" r:id="rId1"/>
  </sheets>
  <definedNames>
    <definedName name="_xlnm._FilterDatabase" localSheetId="0" hidden="1">Sheet1!$A$1:$E$49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4" i="1"/>
  <c r="Q13" i="1"/>
  <c r="Q12" i="1"/>
  <c r="Q11" i="1"/>
  <c r="Q10" i="1"/>
  <c r="P15" i="1"/>
  <c r="P14" i="1"/>
  <c r="P13" i="1"/>
  <c r="P12" i="1"/>
  <c r="P11" i="1"/>
  <c r="P10" i="1"/>
  <c r="O15" i="1"/>
  <c r="O14" i="1"/>
  <c r="O13" i="1"/>
  <c r="O12" i="1"/>
  <c r="O11" i="1"/>
  <c r="O10" i="1"/>
  <c r="J10" i="1"/>
  <c r="K15" i="1" l="1"/>
  <c r="L15" i="1"/>
  <c r="L14" i="1"/>
  <c r="K14" i="1"/>
  <c r="J15" i="1"/>
  <c r="J14" i="1"/>
  <c r="L13" i="1"/>
  <c r="K13" i="1"/>
  <c r="J13" i="1"/>
  <c r="L12" i="1"/>
  <c r="K12" i="1"/>
  <c r="J12" i="1"/>
  <c r="L11" i="1"/>
  <c r="K11" i="1"/>
  <c r="J11" i="1"/>
  <c r="L10" i="1"/>
  <c r="K10" i="1"/>
</calcChain>
</file>

<file path=xl/sharedStrings.xml><?xml version="1.0" encoding="utf-8"?>
<sst xmlns="http://schemas.openxmlformats.org/spreadsheetml/2006/main" count="64" uniqueCount="62">
  <si>
    <t xml:space="preserve">R30 </t>
  </si>
  <si>
    <t xml:space="preserve">R31 </t>
  </si>
  <si>
    <t xml:space="preserve">R32 </t>
  </si>
  <si>
    <t xml:space="preserve">R33 </t>
  </si>
  <si>
    <t xml:space="preserve">R34 </t>
  </si>
  <si>
    <t xml:space="preserve">R35 </t>
  </si>
  <si>
    <t xml:space="preserve">R36 </t>
  </si>
  <si>
    <t xml:space="preserve">R37 </t>
  </si>
  <si>
    <t xml:space="preserve">R38 </t>
  </si>
  <si>
    <t xml:space="preserve">R39 </t>
  </si>
  <si>
    <t xml:space="preserve">R40 </t>
  </si>
  <si>
    <t xml:space="preserve">R41 </t>
  </si>
  <si>
    <t xml:space="preserve">R42 </t>
  </si>
  <si>
    <t xml:space="preserve">R43 </t>
  </si>
  <si>
    <t xml:space="preserve">R44 </t>
  </si>
  <si>
    <t xml:space="preserve">R45 </t>
  </si>
  <si>
    <t xml:space="preserve">R23 </t>
  </si>
  <si>
    <t xml:space="preserve">R24 </t>
  </si>
  <si>
    <t xml:space="preserve">R25 </t>
  </si>
  <si>
    <t xml:space="preserve">R26 </t>
  </si>
  <si>
    <t xml:space="preserve">R27 </t>
  </si>
  <si>
    <t xml:space="preserve">R28 </t>
  </si>
  <si>
    <t xml:space="preserve">R29 </t>
  </si>
  <si>
    <t xml:space="preserve">R48 </t>
  </si>
  <si>
    <t xml:space="preserve">R15 </t>
  </si>
  <si>
    <t xml:space="preserve">R16 </t>
  </si>
  <si>
    <t xml:space="preserve">R17 </t>
  </si>
  <si>
    <t xml:space="preserve">R18 </t>
  </si>
  <si>
    <t xml:space="preserve">R19 </t>
  </si>
  <si>
    <t xml:space="preserve">R20 </t>
  </si>
  <si>
    <t xml:space="preserve">R21 </t>
  </si>
  <si>
    <t xml:space="preserve">R22 </t>
  </si>
  <si>
    <t xml:space="preserve">R4 </t>
  </si>
  <si>
    <t xml:space="preserve">R5 </t>
  </si>
  <si>
    <t xml:space="preserve">R6 </t>
  </si>
  <si>
    <t xml:space="preserve">R7 </t>
  </si>
  <si>
    <t xml:space="preserve">R8 </t>
  </si>
  <si>
    <t xml:space="preserve">R9 </t>
  </si>
  <si>
    <t xml:space="preserve">R10 </t>
  </si>
  <si>
    <t xml:space="preserve">R47 </t>
  </si>
  <si>
    <t xml:space="preserve">R1 </t>
  </si>
  <si>
    <t xml:space="preserve">R2 </t>
  </si>
  <si>
    <t xml:space="preserve">R3 </t>
  </si>
  <si>
    <t xml:space="preserve">R11 </t>
  </si>
  <si>
    <t xml:space="preserve">R12 </t>
  </si>
  <si>
    <t xml:space="preserve">R13 </t>
  </si>
  <si>
    <t xml:space="preserve">R14 </t>
  </si>
  <si>
    <t xml:space="preserve">R46 </t>
  </si>
  <si>
    <t xml:space="preserve">MMR </t>
  </si>
  <si>
    <t xml:space="preserve">SMR </t>
  </si>
  <si>
    <t xml:space="preserve"> </t>
  </si>
  <si>
    <t xml:space="preserve">AS </t>
  </si>
  <si>
    <t>SMR Std</t>
  </si>
  <si>
    <t>MMR Std</t>
  </si>
  <si>
    <t>AS Std</t>
  </si>
  <si>
    <t>Fiske ID nummer</t>
  </si>
  <si>
    <t>Salinitet (PSU)</t>
  </si>
  <si>
    <t xml:space="preserve">Salinitet (PSU) </t>
  </si>
  <si>
    <t>Overlevelse (%)</t>
  </si>
  <si>
    <t>MMR gennemsnit</t>
  </si>
  <si>
    <t>SMR  gennemsnit</t>
  </si>
  <si>
    <t>AS gennemsnit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</si>
</sst>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Ændring</a:t>
            </a:r>
            <a:r>
              <a:rPr lang="da-DK" baseline="0"/>
              <a:t> </a:t>
            </a:r>
            <a:r>
              <a:rPr lang="da-DK"/>
              <a:t>i MMR, SMR og 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Sheet1!$J$9</c:f>
              <c:strCache>
                <c:ptCount val="1"/>
                <c:pt idx="0">
                  <c:v>MMR gennemsnit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Sheet1!$I$10:$I$15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Sheet1!$J$10:$J$15</c:f>
              <c:numCache>
                <c:formatCode>General</c:formatCode>
                <c:ptCount val="6"/>
                <c:pt idx="0">
                  <c:v>354.73499999999996</c:v>
                </c:pt>
                <c:pt idx="1">
                  <c:v>360.76749999999998</c:v>
                </c:pt>
                <c:pt idx="2">
                  <c:v>353.72499999999997</c:v>
                </c:pt>
                <c:pt idx="3">
                  <c:v>353.57249999999999</c:v>
                </c:pt>
                <c:pt idx="4">
                  <c:v>298.64</c:v>
                </c:pt>
                <c:pt idx="5">
                  <c:v>286.05500000000001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DE-455C-9094-87CF1BD1E78E}"/>
            </c:ext>
          </c:extLst>
        </c:ser>
        <c:ser>
          <c:idx val="1"/>
          <c:order val="1"/>
          <c:tx>
            <c:strRef>
              <c:f>Sheet1!$K$9</c:f>
              <c:strCache>
                <c:ptCount val="1"/>
                <c:pt idx="0">
                  <c:v>SMR  gennemsnit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Sheet1!$I$10:$I$15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Sheet1!$K$10:$K$15</c:f>
              <c:numCache>
                <c:formatCode>General</c:formatCode>
                <c:ptCount val="6"/>
                <c:pt idx="0">
                  <c:v>68.897499999999994</c:v>
                </c:pt>
                <c:pt idx="1">
                  <c:v>50.4</c:v>
                </c:pt>
                <c:pt idx="2">
                  <c:v>60.623750000000001</c:v>
                </c:pt>
                <c:pt idx="3">
                  <c:v>61.793750000000003</c:v>
                </c:pt>
                <c:pt idx="4">
                  <c:v>62.136249999999997</c:v>
                </c:pt>
                <c:pt idx="5">
                  <c:v>71.547499999999999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DE-455C-9094-87CF1BD1E78E}"/>
            </c:ext>
          </c:extLst>
        </c:ser>
        <c:ser>
          <c:idx val="2"/>
          <c:order val="2"/>
          <c:tx>
            <c:strRef>
              <c:f>Sheet1!$L$9</c:f>
              <c:strCache>
                <c:ptCount val="1"/>
                <c:pt idx="0">
                  <c:v>AS gennemsnit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Sheet1!$I$10:$I$15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Sheet1!$L$10:$L$15</c:f>
              <c:numCache>
                <c:formatCode>General</c:formatCode>
                <c:ptCount val="6"/>
                <c:pt idx="0">
                  <c:v>285.83750000000003</c:v>
                </c:pt>
                <c:pt idx="1">
                  <c:v>310.36749999999995</c:v>
                </c:pt>
                <c:pt idx="2">
                  <c:v>293.10124999999999</c:v>
                </c:pt>
                <c:pt idx="3">
                  <c:v>291.77875</c:v>
                </c:pt>
                <c:pt idx="4">
                  <c:v>236.50375000000003</c:v>
                </c:pt>
                <c:pt idx="5">
                  <c:v>214.50874999999999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DE-455C-9094-87CF1BD1E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040144"/>
        <c:axId val="427039488"/>
      </c:scatterChart>
      <c:valAx>
        <c:axId val="42704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Salinity</a:t>
                </a:r>
                <a:r>
                  <a:rPr lang="da-DK" baseline="0"/>
                  <a:t> (PSU)</a:t>
                </a:r>
                <a:endParaRPr lang="da-D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7039488"/>
        <c:crosses val="autoZero"/>
        <c:crossBetween val="midCat"/>
      </c:valAx>
      <c:valAx>
        <c:axId val="42703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mg oxygen pr kg pr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7040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Ændring i 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Sheet1!$L$9</c:f>
              <c:strCache>
                <c:ptCount val="1"/>
                <c:pt idx="0">
                  <c:v>AS gennemsnit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Sheet1!$I$10:$I$15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cat>
          <c:val>
            <c:numRef>
              <c:f>Sheet1!$L$10:$L$15</c:f>
              <c:numCache>
                <c:formatCode>General</c:formatCode>
                <c:ptCount val="6"/>
                <c:pt idx="0">
                  <c:v>285.83750000000003</c:v>
                </c:pt>
                <c:pt idx="1">
                  <c:v>310.36749999999995</c:v>
                </c:pt>
                <c:pt idx="2">
                  <c:v>293.10124999999999</c:v>
                </c:pt>
                <c:pt idx="3">
                  <c:v>291.77875</c:v>
                </c:pt>
                <c:pt idx="4">
                  <c:v>236.50375000000003</c:v>
                </c:pt>
                <c:pt idx="5">
                  <c:v>214.50874999999999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B-4F0F-A9EB-679752498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076480"/>
        <c:axId val="436073200"/>
      </c:barChart>
      <c:catAx>
        <c:axId val="436076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Salinit (PSU)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36073200"/>
        <c:crosses val="autoZero"/>
        <c:auto val="1"/>
        <c:lblAlgn val="ctr"/>
        <c:lblOffset val="100"/>
        <c:noMultiLvlLbl val="0"/>
      </c:catAx>
      <c:valAx>
        <c:axId val="436073200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mg oxygen</a:t>
                </a:r>
                <a:r>
                  <a:rPr lang="da-DK" baseline="0"/>
                  <a:t> pr kg pr time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1.6666666666666666E-2"/>
              <c:y val="0.199841790609507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3607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Ændring</a:t>
            </a:r>
            <a:r>
              <a:rPr lang="da-DK" baseline="0"/>
              <a:t> </a:t>
            </a:r>
            <a:r>
              <a:rPr lang="da-DK"/>
              <a:t>i 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Sheet1!$B$2:$B$49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</c:numCache>
            </c:numRef>
          </c:xVal>
          <c:yVal>
            <c:numRef>
              <c:f>Sheet1!$E$2:$E$49</c:f>
              <c:numCache>
                <c:formatCode>General</c:formatCode>
                <c:ptCount val="48"/>
                <c:pt idx="0">
                  <c:v>271.82</c:v>
                </c:pt>
                <c:pt idx="1">
                  <c:v>164.18</c:v>
                </c:pt>
                <c:pt idx="2">
                  <c:v>322.20999999999998</c:v>
                </c:pt>
                <c:pt idx="3">
                  <c:v>411.24</c:v>
                </c:pt>
                <c:pt idx="4">
                  <c:v>401.96</c:v>
                </c:pt>
                <c:pt idx="5">
                  <c:v>284.64</c:v>
                </c:pt>
                <c:pt idx="6">
                  <c:v>252.04</c:v>
                </c:pt>
                <c:pt idx="7">
                  <c:v>178.61</c:v>
                </c:pt>
                <c:pt idx="8">
                  <c:v>161.08000000000001</c:v>
                </c:pt>
                <c:pt idx="9">
                  <c:v>290.98</c:v>
                </c:pt>
                <c:pt idx="10">
                  <c:v>241.53</c:v>
                </c:pt>
                <c:pt idx="11">
                  <c:v>278.12</c:v>
                </c:pt>
                <c:pt idx="12">
                  <c:v>372.32</c:v>
                </c:pt>
                <c:pt idx="13">
                  <c:v>301.95999999999998</c:v>
                </c:pt>
                <c:pt idx="14">
                  <c:v>443.69</c:v>
                </c:pt>
                <c:pt idx="15">
                  <c:v>393.26</c:v>
                </c:pt>
                <c:pt idx="16">
                  <c:v>285.55</c:v>
                </c:pt>
                <c:pt idx="17">
                  <c:v>185.71</c:v>
                </c:pt>
                <c:pt idx="18">
                  <c:v>267.79000000000002</c:v>
                </c:pt>
                <c:pt idx="19">
                  <c:v>304.31</c:v>
                </c:pt>
                <c:pt idx="20">
                  <c:v>373.19</c:v>
                </c:pt>
                <c:pt idx="21">
                  <c:v>300.52999999999997</c:v>
                </c:pt>
                <c:pt idx="22">
                  <c:v>291.56</c:v>
                </c:pt>
                <c:pt idx="23">
                  <c:v>336.17</c:v>
                </c:pt>
                <c:pt idx="24">
                  <c:v>249.32</c:v>
                </c:pt>
                <c:pt idx="25">
                  <c:v>331.26</c:v>
                </c:pt>
                <c:pt idx="26">
                  <c:v>303.14999999999998</c:v>
                </c:pt>
                <c:pt idx="27">
                  <c:v>316.08</c:v>
                </c:pt>
                <c:pt idx="28">
                  <c:v>269.02</c:v>
                </c:pt>
                <c:pt idx="29">
                  <c:v>256.73</c:v>
                </c:pt>
                <c:pt idx="30">
                  <c:v>302.08</c:v>
                </c:pt>
                <c:pt idx="31">
                  <c:v>306.58999999999997</c:v>
                </c:pt>
                <c:pt idx="32">
                  <c:v>164.99</c:v>
                </c:pt>
                <c:pt idx="33">
                  <c:v>158.22</c:v>
                </c:pt>
                <c:pt idx="34">
                  <c:v>275.52999999999997</c:v>
                </c:pt>
                <c:pt idx="35">
                  <c:v>229.17</c:v>
                </c:pt>
                <c:pt idx="36">
                  <c:v>186.76</c:v>
                </c:pt>
                <c:pt idx="37">
                  <c:v>320.48</c:v>
                </c:pt>
                <c:pt idx="38">
                  <c:v>322.5</c:v>
                </c:pt>
                <c:pt idx="39">
                  <c:v>234.38</c:v>
                </c:pt>
                <c:pt idx="40">
                  <c:v>189.89</c:v>
                </c:pt>
                <c:pt idx="41">
                  <c:v>141.59</c:v>
                </c:pt>
                <c:pt idx="42">
                  <c:v>272.83999999999997</c:v>
                </c:pt>
                <c:pt idx="43">
                  <c:v>301.19</c:v>
                </c:pt>
                <c:pt idx="44">
                  <c:v>238</c:v>
                </c:pt>
                <c:pt idx="45">
                  <c:v>271.17</c:v>
                </c:pt>
                <c:pt idx="46">
                  <c:v>182.06</c:v>
                </c:pt>
                <c:pt idx="47">
                  <c:v>119.33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58-4055-9B5D-F392CB54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088144"/>
        <c:axId val="426088472"/>
      </c:scatterChart>
      <c:valAx>
        <c:axId val="42608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Salinitet (PSU)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6088472"/>
        <c:crosses val="autoZero"/>
        <c:crossBetween val="midCat"/>
      </c:valAx>
      <c:valAx>
        <c:axId val="42608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mg oxygen pr kg pr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6088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Ændring in AS (med standard</a:t>
            </a:r>
            <a:r>
              <a:rPr lang="en-US" baseline="0"/>
              <a:t>afvigelse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374649396636071"/>
          <c:y val="4.206063101556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Sheet1!$L$9</c:f>
              <c:strCache>
                <c:ptCount val="1"/>
                <c:pt idx="0">
                  <c:v>AS gennemsnit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Sheet1!$Q$10:$Q$15</c:f>
                <c:numCache>
                  <c:formatCode>General</c:formatCode>
                  <c:ptCount val="6"/>
                  <c:pt idx="0">
                    <c:v>85.272841624692902</c:v>
                  </c:pt>
                  <c:pt idx="1">
                    <c:v>84.406745398398314</c:v>
                  </c:pt>
                  <c:pt idx="2">
                    <c:v>50.846440740110033</c:v>
                  </c:pt>
                  <c:pt idx="3">
                    <c:v>27.733632757673483</c:v>
                  </c:pt>
                  <c:pt idx="4">
                    <c:v>60.977158210574942</c:v>
                  </c:pt>
                  <c:pt idx="5">
                    <c:v>61.961331376411749</c:v>
                  </c:pt>
                </c:numCache>
              </c:numRef>
            </c:plus>
            <c:minus>
              <c:numRef>
                <c:f>Sheet1!$Q$10:$Q$15</c:f>
                <c:numCache>
                  <c:formatCode>General</c:formatCode>
                  <c:ptCount val="6"/>
                  <c:pt idx="0">
                    <c:v>85.272841624692902</c:v>
                  </c:pt>
                  <c:pt idx="1">
                    <c:v>84.406745398398314</c:v>
                  </c:pt>
                  <c:pt idx="2">
                    <c:v>50.846440740110033</c:v>
                  </c:pt>
                  <c:pt idx="3">
                    <c:v>27.733632757673483</c:v>
                  </c:pt>
                  <c:pt idx="4">
                    <c:v>60.977158210574942</c:v>
                  </c:pt>
                  <c:pt idx="5">
                    <c:v>61.961331376411749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Sheet1!$I$10:$I$15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cat>
          <c:val>
            <c:numRef>
              <c:f>Sheet1!$L$10:$L$15</c:f>
              <c:numCache>
                <c:formatCode>General</c:formatCode>
                <c:ptCount val="6"/>
                <c:pt idx="0">
                  <c:v>285.83750000000003</c:v>
                </c:pt>
                <c:pt idx="1">
                  <c:v>310.36749999999995</c:v>
                </c:pt>
                <c:pt idx="2">
                  <c:v>293.10124999999999</c:v>
                </c:pt>
                <c:pt idx="3">
                  <c:v>291.77875</c:v>
                </c:pt>
                <c:pt idx="4">
                  <c:v>236.50375000000003</c:v>
                </c:pt>
                <c:pt idx="5">
                  <c:v>214.50874999999999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1-46B4-9103-775A4784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459968"/>
        <c:axId val="398458000"/>
      </c:barChart>
      <c:catAx>
        <c:axId val="39845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Salinitet</a:t>
                </a:r>
                <a:r>
                  <a:rPr lang="da-DK" baseline="0"/>
                  <a:t> (PSU)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48471581660896795"/>
              <c:y val="0.87759262375667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458000"/>
        <c:crosses val="autoZero"/>
        <c:auto val="1"/>
        <c:lblAlgn val="ctr"/>
        <c:lblOffset val="100"/>
        <c:noMultiLvlLbl val="0"/>
      </c:catAx>
      <c:valAx>
        <c:axId val="39845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mg</a:t>
                </a:r>
                <a:r>
                  <a:rPr lang="da-DK" baseline="0"/>
                  <a:t> oxygen pr kg pr time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1.888772298006296E-2"/>
              <c:y val="0.21728138313419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45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565150</xdr:colOff>
      <xdr:row>16</xdr:row>
      <xdr:rowOff>65086</xdr:rowOff>
    </xdr:from>
    <xdr:to>
      <xdr:col>11</xdr:col>
      <xdr:colOff>1174750</xdr:colOff>
      <xdr:row>30</xdr:row>
      <xdr:rowOff>141287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5292</xdr:colOff>
      <xdr:row>31</xdr:row>
      <xdr:rowOff>113769</xdr:rowOff>
    </xdr:from>
    <xdr:to>
      <xdr:col>11</xdr:col>
      <xdr:colOff>1301750</xdr:colOff>
      <xdr:row>46</xdr:row>
      <xdr:rowOff>33866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60854</xdr:colOff>
      <xdr:row>15</xdr:row>
      <xdr:rowOff>175154</xdr:rowOff>
    </xdr:from>
    <xdr:to>
      <xdr:col>19</xdr:col>
      <xdr:colOff>141287</xdr:colOff>
      <xdr:row>30</xdr:row>
      <xdr:rowOff>67204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285750</xdr:colOff>
      <xdr:row>31</xdr:row>
      <xdr:rowOff>69850</xdr:rowOff>
    </xdr:from>
    <xdr:to>
      <xdr:col>19</xdr:col>
      <xdr:colOff>256117</xdr:colOff>
      <xdr:row>45</xdr:row>
      <xdr:rowOff>167218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="60" zoomScaleNormal="60" workbookViewId="0">
      <selection activeCell="Y45" sqref="Y45"/>
    </sheetView>
  </sheetViews>
  <sheetFormatPr defaultRowHeight="14.5" x14ac:dyDescent="0.35"/>
  <cols>
    <col min="1" max="1" width="17" customWidth="1"/>
    <col min="2" max="2" width="13.7265625" customWidth="1"/>
    <col min="3" max="3" width="9.81640625" customWidth="1"/>
    <col min="4" max="4" width="10.54296875" customWidth="1"/>
    <col min="5" max="5" width="12.54296875" customWidth="1"/>
    <col min="9" max="9" width="12.453125" customWidth="1"/>
    <col min="10" max="10" width="17.1796875" customWidth="1"/>
    <col min="11" max="11" width="15.81640625" customWidth="1"/>
    <col min="12" max="12" width="19.7265625" customWidth="1"/>
    <col min="14" max="14" width="11.7265625" customWidth="1"/>
  </cols>
  <sheetData>
    <row r="1" spans="1:17" x14ac:dyDescent="0.35">
      <c r="A1" s="1" t="s">
        <v>55</v>
      </c>
      <c r="B1" s="1" t="s">
        <v>56</v>
      </c>
      <c r="C1" s="1" t="s">
        <v>48</v>
      </c>
      <c r="D1" s="1" t="s">
        <v>49</v>
      </c>
      <c r="E1" s="1" t="s">
        <v>51</v>
      </c>
      <c r="I1" s="1" t="s">
        <v>57</v>
      </c>
      <c r="J1" s="1" t="s">
        <v>58</v>
      </c>
    </row>
    <row r="2" spans="1:17" x14ac:dyDescent="0.35">
      <c r="A2" s="1" t="s">
        <v>0</v>
      </c>
      <c r="B2" s="1">
        <v>0</v>
      </c>
      <c r="C2" s="1">
        <v>342.9</v>
      </c>
      <c r="D2" s="1">
        <v>71.08</v>
      </c>
      <c r="E2" s="1">
        <v>271.82</v>
      </c>
      <c r="I2" s="1">
        <v>0</v>
      </c>
      <c r="J2" s="1">
        <v>93</v>
      </c>
    </row>
    <row r="3" spans="1:17" x14ac:dyDescent="0.35">
      <c r="A3" s="1" t="s">
        <v>1</v>
      </c>
      <c r="B3" s="1">
        <v>0</v>
      </c>
      <c r="C3" s="1">
        <v>236.7</v>
      </c>
      <c r="D3" s="1">
        <v>72.52</v>
      </c>
      <c r="E3" s="1">
        <v>164.18</v>
      </c>
      <c r="I3" s="1">
        <v>10</v>
      </c>
      <c r="J3" s="1">
        <v>94</v>
      </c>
    </row>
    <row r="4" spans="1:17" x14ac:dyDescent="0.35">
      <c r="A4" s="1" t="s">
        <v>2</v>
      </c>
      <c r="B4" s="1">
        <v>0</v>
      </c>
      <c r="C4" s="1">
        <v>387</v>
      </c>
      <c r="D4" s="1">
        <v>64.790000000000006</v>
      </c>
      <c r="E4" s="1">
        <v>322.20999999999998</v>
      </c>
      <c r="I4" s="1">
        <v>15</v>
      </c>
      <c r="J4" s="1">
        <v>95</v>
      </c>
    </row>
    <row r="5" spans="1:17" x14ac:dyDescent="0.35">
      <c r="A5" s="1" t="s">
        <v>3</v>
      </c>
      <c r="B5" s="1">
        <v>0</v>
      </c>
      <c r="C5" s="1">
        <v>473.96</v>
      </c>
      <c r="D5" s="1">
        <v>62.72</v>
      </c>
      <c r="E5" s="1">
        <v>411.24</v>
      </c>
      <c r="I5" s="1">
        <v>20</v>
      </c>
      <c r="J5" s="1">
        <v>89</v>
      </c>
    </row>
    <row r="6" spans="1:17" x14ac:dyDescent="0.35">
      <c r="A6" s="1" t="s">
        <v>4</v>
      </c>
      <c r="B6" s="1">
        <v>0</v>
      </c>
      <c r="C6" s="1">
        <v>474.12</v>
      </c>
      <c r="D6" s="1">
        <v>72.16</v>
      </c>
      <c r="E6" s="1">
        <v>401.96</v>
      </c>
      <c r="I6" s="1">
        <v>25</v>
      </c>
      <c r="J6" s="1">
        <v>72</v>
      </c>
    </row>
    <row r="7" spans="1:17" x14ac:dyDescent="0.35">
      <c r="A7" s="1" t="s">
        <v>5</v>
      </c>
      <c r="B7" s="1">
        <v>0</v>
      </c>
      <c r="C7" s="1">
        <v>359.1</v>
      </c>
      <c r="D7" s="1">
        <v>74.459999999999994</v>
      </c>
      <c r="E7" s="1">
        <v>284.64</v>
      </c>
      <c r="I7" s="1">
        <v>30</v>
      </c>
      <c r="J7" s="1">
        <v>61</v>
      </c>
    </row>
    <row r="8" spans="1:17" x14ac:dyDescent="0.35">
      <c r="A8" s="1" t="s">
        <v>6</v>
      </c>
      <c r="B8" s="1">
        <v>0</v>
      </c>
      <c r="C8" s="1">
        <v>322.7</v>
      </c>
      <c r="D8" s="1">
        <v>70.66</v>
      </c>
      <c r="E8" s="1">
        <v>252.04</v>
      </c>
    </row>
    <row r="9" spans="1:17" x14ac:dyDescent="0.35">
      <c r="A9" s="1" t="s">
        <v>7</v>
      </c>
      <c r="B9" s="1">
        <v>0</v>
      </c>
      <c r="C9" s="1">
        <v>241.4</v>
      </c>
      <c r="D9" s="1">
        <v>62.79</v>
      </c>
      <c r="E9" s="1">
        <v>178.61</v>
      </c>
      <c r="I9" t="s">
        <v>56</v>
      </c>
      <c r="J9" s="2" t="s">
        <v>59</v>
      </c>
      <c r="K9" s="2" t="s">
        <v>60</v>
      </c>
      <c r="L9" s="2" t="s">
        <v>61</v>
      </c>
      <c r="N9" t="s">
        <v>56</v>
      </c>
      <c r="O9" s="1" t="s">
        <v>53</v>
      </c>
      <c r="P9" s="1" t="s">
        <v>52</v>
      </c>
      <c r="Q9" s="1" t="s">
        <v>54</v>
      </c>
    </row>
    <row r="10" spans="1:17" x14ac:dyDescent="0.35">
      <c r="A10" s="1" t="s">
        <v>8</v>
      </c>
      <c r="B10" s="1">
        <v>10</v>
      </c>
      <c r="C10" s="1">
        <v>205.4</v>
      </c>
      <c r="D10" s="1">
        <v>44.32</v>
      </c>
      <c r="E10" s="1">
        <v>161.08000000000001</v>
      </c>
      <c r="I10" s="1">
        <v>0</v>
      </c>
      <c r="J10" s="1">
        <f>AVERAGE(C2:C9)</f>
        <v>354.73499999999996</v>
      </c>
      <c r="K10" s="1">
        <f>AVERAGE(D2:D9)</f>
        <v>68.897499999999994</v>
      </c>
      <c r="L10" s="1">
        <f>AVERAGE(E2:E9)</f>
        <v>285.83750000000003</v>
      </c>
      <c r="N10" s="3">
        <v>0</v>
      </c>
      <c r="O10" s="1">
        <f>_xlfn.STDEV.P(C2:C9)</f>
        <v>84.757635496750595</v>
      </c>
      <c r="P10" s="1">
        <f>_xlfn.STDEV.P(D2:D9)</f>
        <v>4.4004566524396056</v>
      </c>
      <c r="Q10" s="1">
        <f>_xlfn.STDEV.P(E2:E9)</f>
        <v>85.272841624692902</v>
      </c>
    </row>
    <row r="11" spans="1:17" x14ac:dyDescent="0.35">
      <c r="A11" s="1" t="s">
        <v>9</v>
      </c>
      <c r="B11" s="1">
        <v>10</v>
      </c>
      <c r="C11" s="1">
        <v>337</v>
      </c>
      <c r="D11" s="1">
        <v>46.02</v>
      </c>
      <c r="E11" s="1">
        <v>290.98</v>
      </c>
      <c r="I11" s="1">
        <v>10</v>
      </c>
      <c r="J11" s="1">
        <f>AVERAGE(C10:C17)</f>
        <v>360.76749999999998</v>
      </c>
      <c r="K11" s="1">
        <f>AVERAGE(D10:D17)</f>
        <v>50.4</v>
      </c>
      <c r="L11" s="1">
        <f>AVERAGE(E10:E17)</f>
        <v>310.36749999999995</v>
      </c>
      <c r="N11" s="3">
        <v>10</v>
      </c>
      <c r="O11" s="1">
        <f>_xlfn.STDEV.P(C10:C17)</f>
        <v>88.322261597798814</v>
      </c>
      <c r="P11" s="1">
        <f>_xlfn.STDEV.P(D10:D17)</f>
        <v>5.2581817199484862</v>
      </c>
      <c r="Q11" s="1">
        <f>_xlfn.STDEV.P(E10:E17)</f>
        <v>84.406745398398314</v>
      </c>
    </row>
    <row r="12" spans="1:17" x14ac:dyDescent="0.35">
      <c r="A12" s="1" t="s">
        <v>10</v>
      </c>
      <c r="B12" s="1">
        <v>10</v>
      </c>
      <c r="C12" s="1">
        <v>288.8</v>
      </c>
      <c r="D12" s="1">
        <v>47.27</v>
      </c>
      <c r="E12" s="1">
        <v>241.53</v>
      </c>
      <c r="I12" s="1">
        <v>15</v>
      </c>
      <c r="J12" s="1">
        <f>AVERAGE(C18:C25)</f>
        <v>353.72499999999997</v>
      </c>
      <c r="K12" s="1">
        <f>AVERAGE(D18:D25)</f>
        <v>60.623750000000001</v>
      </c>
      <c r="L12" s="1">
        <f>AVERAGE(E18:E25)</f>
        <v>293.10124999999999</v>
      </c>
      <c r="N12" s="3">
        <v>15</v>
      </c>
      <c r="O12" s="1">
        <f>_xlfn.STDEV.P(C18:C25)</f>
        <v>52.632588526501493</v>
      </c>
      <c r="P12" s="1">
        <f>_xlfn.STDEV.P(D18:D25)</f>
        <v>9.4413570760510819</v>
      </c>
      <c r="Q12" s="1">
        <f>_xlfn.STDEV.P(E18:E25)</f>
        <v>50.846440740110033</v>
      </c>
    </row>
    <row r="13" spans="1:17" x14ac:dyDescent="0.35">
      <c r="A13" s="1" t="s">
        <v>11</v>
      </c>
      <c r="B13" s="1">
        <v>10</v>
      </c>
      <c r="C13" s="1">
        <v>329.24</v>
      </c>
      <c r="D13" s="1">
        <v>51.12</v>
      </c>
      <c r="E13" s="1">
        <v>278.12</v>
      </c>
      <c r="I13" s="1">
        <v>20</v>
      </c>
      <c r="J13" s="1">
        <f>AVERAGE(C26:C33)</f>
        <v>353.57249999999999</v>
      </c>
      <c r="K13" s="1">
        <f>AVERAGE(D26:D33)</f>
        <v>61.793750000000003</v>
      </c>
      <c r="L13" s="1">
        <f>AVERAGE(E26:E33)</f>
        <v>291.77875</v>
      </c>
      <c r="N13" s="3">
        <v>20</v>
      </c>
      <c r="O13" s="1">
        <f>_xlfn.STDEV.P(C26:C33)</f>
        <v>33.613787628739487</v>
      </c>
      <c r="P13" s="1">
        <f>_xlfn.STDEV.P(D26:D33)</f>
        <v>6.6226277592432554</v>
      </c>
      <c r="Q13" s="1">
        <f>_xlfn.STDEV.P(E26:E33)</f>
        <v>27.733632757673483</v>
      </c>
    </row>
    <row r="14" spans="1:17" x14ac:dyDescent="0.35">
      <c r="A14" s="1" t="s">
        <v>12</v>
      </c>
      <c r="B14" s="1">
        <v>10</v>
      </c>
      <c r="C14" s="1">
        <v>418.1</v>
      </c>
      <c r="D14" s="1">
        <v>45.78</v>
      </c>
      <c r="E14" s="1">
        <v>372.32</v>
      </c>
      <c r="I14" s="1">
        <v>25</v>
      </c>
      <c r="J14" s="1">
        <f>AVERAGE(C34:C41)</f>
        <v>298.64</v>
      </c>
      <c r="K14" s="1">
        <f>AVERAGE(D34:D41)</f>
        <v>62.136249999999997</v>
      </c>
      <c r="L14" s="1">
        <f>AVERAGE(E34:E41)</f>
        <v>236.50375000000003</v>
      </c>
      <c r="N14" s="3">
        <v>25</v>
      </c>
      <c r="O14" s="1">
        <f>_xlfn.STDEV.P(C34:C41)</f>
        <v>54.225837015209137</v>
      </c>
      <c r="P14" s="1">
        <f>_xlfn.STDEV.P(D34:D41)</f>
        <v>12.483435962806887</v>
      </c>
      <c r="Q14" s="1">
        <f>_xlfn.STDEV.P(E34:E41)</f>
        <v>60.977158210574942</v>
      </c>
    </row>
    <row r="15" spans="1:17" x14ac:dyDescent="0.35">
      <c r="A15" s="1" t="s">
        <v>13</v>
      </c>
      <c r="B15" s="1">
        <v>10</v>
      </c>
      <c r="C15" s="1">
        <v>353.7</v>
      </c>
      <c r="D15" s="1">
        <v>51.74</v>
      </c>
      <c r="E15" s="1">
        <v>301.95999999999998</v>
      </c>
      <c r="I15" s="1">
        <v>30</v>
      </c>
      <c r="J15" s="1">
        <f>AVERAGE(C42:C49)</f>
        <v>286.05500000000001</v>
      </c>
      <c r="K15" s="1">
        <f>AVERAGEA(D42:D49)</f>
        <v>71.547499999999999</v>
      </c>
      <c r="L15" s="1">
        <f>AVERAGE(E42:E49)</f>
        <v>214.50874999999999</v>
      </c>
      <c r="N15" s="3">
        <v>30</v>
      </c>
      <c r="O15" s="1">
        <f>_xlfn.STDEV.P(C42:C49)</f>
        <v>53.881347189913427</v>
      </c>
      <c r="P15" s="1">
        <f>_xlfn.STDEV.P(D42:D49)</f>
        <v>11.485159718088385</v>
      </c>
      <c r="Q15" s="1">
        <f>_xlfn.STDEV.P(E42:E49)</f>
        <v>61.961331376411749</v>
      </c>
    </row>
    <row r="16" spans="1:17" x14ac:dyDescent="0.35">
      <c r="A16" s="1" t="s">
        <v>14</v>
      </c>
      <c r="B16" s="1">
        <v>10</v>
      </c>
      <c r="C16" s="1">
        <v>501.4</v>
      </c>
      <c r="D16" s="1">
        <v>57.71</v>
      </c>
      <c r="E16" s="1">
        <v>443.69</v>
      </c>
    </row>
    <row r="17" spans="1:5" x14ac:dyDescent="0.35">
      <c r="A17" s="1" t="s">
        <v>15</v>
      </c>
      <c r="B17" s="1">
        <v>10</v>
      </c>
      <c r="C17" s="1">
        <v>452.5</v>
      </c>
      <c r="D17" s="1">
        <v>59.24</v>
      </c>
      <c r="E17" s="1">
        <v>393.26</v>
      </c>
    </row>
    <row r="18" spans="1:5" x14ac:dyDescent="0.35">
      <c r="A18" s="1" t="s">
        <v>16</v>
      </c>
      <c r="B18" s="1">
        <v>15</v>
      </c>
      <c r="C18" s="1">
        <v>350.2</v>
      </c>
      <c r="D18" s="1">
        <v>64.650000000000006</v>
      </c>
      <c r="E18" s="1">
        <v>285.55</v>
      </c>
    </row>
    <row r="19" spans="1:5" x14ac:dyDescent="0.35">
      <c r="A19" s="1" t="s">
        <v>17</v>
      </c>
      <c r="B19" s="1">
        <v>15</v>
      </c>
      <c r="C19" s="1">
        <v>234.7</v>
      </c>
      <c r="D19" s="1">
        <v>48.99</v>
      </c>
      <c r="E19" s="1">
        <v>185.71</v>
      </c>
    </row>
    <row r="20" spans="1:5" x14ac:dyDescent="0.35">
      <c r="A20" s="1" t="s">
        <v>18</v>
      </c>
      <c r="B20" s="1">
        <v>15</v>
      </c>
      <c r="C20" s="1">
        <v>342.2</v>
      </c>
      <c r="D20" s="1">
        <v>74.41</v>
      </c>
      <c r="E20" s="1">
        <v>267.79000000000002</v>
      </c>
    </row>
    <row r="21" spans="1:5" x14ac:dyDescent="0.35">
      <c r="A21" s="1" t="s">
        <v>19</v>
      </c>
      <c r="B21" s="1">
        <v>15</v>
      </c>
      <c r="C21" s="1">
        <v>373.5</v>
      </c>
      <c r="D21" s="1">
        <v>69.19</v>
      </c>
      <c r="E21" s="1">
        <v>304.31</v>
      </c>
    </row>
    <row r="22" spans="1:5" x14ac:dyDescent="0.35">
      <c r="A22" s="1" t="s">
        <v>20</v>
      </c>
      <c r="B22" s="1">
        <v>15</v>
      </c>
      <c r="C22" s="1">
        <v>433.7</v>
      </c>
      <c r="D22" s="1">
        <v>60.51</v>
      </c>
      <c r="E22" s="1">
        <v>373.19</v>
      </c>
    </row>
    <row r="23" spans="1:5" x14ac:dyDescent="0.35">
      <c r="A23" s="1" t="s">
        <v>21</v>
      </c>
      <c r="B23" s="1">
        <v>15</v>
      </c>
      <c r="C23" s="1">
        <v>350.3</v>
      </c>
      <c r="D23" s="1">
        <v>49.77</v>
      </c>
      <c r="E23" s="1">
        <v>300.52999999999997</v>
      </c>
    </row>
    <row r="24" spans="1:5" x14ac:dyDescent="0.35">
      <c r="A24" s="1" t="s">
        <v>22</v>
      </c>
      <c r="B24" s="1">
        <v>15</v>
      </c>
      <c r="C24" s="1">
        <v>359.6</v>
      </c>
      <c r="D24" s="1">
        <v>68.040000000000006</v>
      </c>
      <c r="E24" s="1">
        <v>291.56</v>
      </c>
    </row>
    <row r="25" spans="1:5" x14ac:dyDescent="0.35">
      <c r="A25" s="1" t="s">
        <v>23</v>
      </c>
      <c r="B25" s="1">
        <v>15</v>
      </c>
      <c r="C25" s="1">
        <v>385.6</v>
      </c>
      <c r="D25" s="1">
        <v>49.43</v>
      </c>
      <c r="E25" s="1">
        <v>336.17</v>
      </c>
    </row>
    <row r="26" spans="1:5" x14ac:dyDescent="0.35">
      <c r="A26" s="1" t="s">
        <v>24</v>
      </c>
      <c r="B26" s="1">
        <v>20</v>
      </c>
      <c r="C26" s="1">
        <v>304.83999999999997</v>
      </c>
      <c r="D26" s="1">
        <v>55.52</v>
      </c>
      <c r="E26" s="1">
        <v>249.32</v>
      </c>
    </row>
    <row r="27" spans="1:5" x14ac:dyDescent="0.35">
      <c r="A27" s="1" t="s">
        <v>25</v>
      </c>
      <c r="B27" s="1">
        <v>20</v>
      </c>
      <c r="C27" s="1">
        <v>404.78</v>
      </c>
      <c r="D27" s="1">
        <v>73.52</v>
      </c>
      <c r="E27" s="1">
        <v>331.26</v>
      </c>
    </row>
    <row r="28" spans="1:5" x14ac:dyDescent="0.35">
      <c r="A28" s="1" t="s">
        <v>26</v>
      </c>
      <c r="B28" s="1">
        <v>20</v>
      </c>
      <c r="C28" s="1">
        <v>361.2</v>
      </c>
      <c r="D28" s="1">
        <v>58.05</v>
      </c>
      <c r="E28" s="1">
        <v>303.14999999999998</v>
      </c>
    </row>
    <row r="29" spans="1:5" x14ac:dyDescent="0.35">
      <c r="A29" s="1" t="s">
        <v>27</v>
      </c>
      <c r="B29" s="1">
        <v>20</v>
      </c>
      <c r="C29" s="1">
        <v>384.12</v>
      </c>
      <c r="D29" s="1">
        <v>68.040000000000006</v>
      </c>
      <c r="E29" s="1">
        <v>316.08</v>
      </c>
    </row>
    <row r="30" spans="1:5" x14ac:dyDescent="0.35">
      <c r="A30" s="1" t="s">
        <v>28</v>
      </c>
      <c r="B30" s="1">
        <v>20</v>
      </c>
      <c r="C30" s="1">
        <v>322.08999999999997</v>
      </c>
      <c r="D30" s="1">
        <v>53.07</v>
      </c>
      <c r="E30" s="1">
        <v>269.02</v>
      </c>
    </row>
    <row r="31" spans="1:5" x14ac:dyDescent="0.35">
      <c r="A31" s="1" t="s">
        <v>29</v>
      </c>
      <c r="B31" s="1">
        <v>20</v>
      </c>
      <c r="C31" s="1">
        <v>314.12</v>
      </c>
      <c r="D31" s="1">
        <v>57.39</v>
      </c>
      <c r="E31" s="1">
        <v>256.73</v>
      </c>
    </row>
    <row r="32" spans="1:5" x14ac:dyDescent="0.35">
      <c r="A32" s="1" t="s">
        <v>30</v>
      </c>
      <c r="B32" s="1">
        <v>20</v>
      </c>
      <c r="C32" s="1">
        <v>364</v>
      </c>
      <c r="D32" s="1">
        <v>61.92</v>
      </c>
      <c r="E32" s="1">
        <v>302.08</v>
      </c>
    </row>
    <row r="33" spans="1:5" x14ac:dyDescent="0.35">
      <c r="A33" s="1" t="s">
        <v>31</v>
      </c>
      <c r="B33" s="1">
        <v>20</v>
      </c>
      <c r="C33" s="1">
        <v>373.43</v>
      </c>
      <c r="D33" s="1">
        <v>66.84</v>
      </c>
      <c r="E33" s="1">
        <v>306.58999999999997</v>
      </c>
    </row>
    <row r="34" spans="1:5" x14ac:dyDescent="0.35">
      <c r="A34" s="1" t="s">
        <v>32</v>
      </c>
      <c r="B34" s="1">
        <v>25</v>
      </c>
      <c r="C34" s="1">
        <v>229.8</v>
      </c>
      <c r="D34" s="1">
        <v>64.81</v>
      </c>
      <c r="E34" s="1">
        <v>164.99</v>
      </c>
    </row>
    <row r="35" spans="1:5" x14ac:dyDescent="0.35">
      <c r="A35" s="1" t="s">
        <v>33</v>
      </c>
      <c r="B35" s="1">
        <v>25</v>
      </c>
      <c r="C35" s="1">
        <v>249.8</v>
      </c>
      <c r="D35" s="1">
        <v>91.58</v>
      </c>
      <c r="E35" s="1">
        <v>158.22</v>
      </c>
    </row>
    <row r="36" spans="1:5" x14ac:dyDescent="0.35">
      <c r="A36" s="1" t="s">
        <v>34</v>
      </c>
      <c r="B36" s="1">
        <v>25</v>
      </c>
      <c r="C36" s="1">
        <v>332.3</v>
      </c>
      <c r="D36" s="1">
        <v>56.77</v>
      </c>
      <c r="E36" s="1">
        <v>275.52999999999997</v>
      </c>
    </row>
    <row r="37" spans="1:5" x14ac:dyDescent="0.35">
      <c r="A37" s="1" t="s">
        <v>35</v>
      </c>
      <c r="B37" s="1">
        <v>25</v>
      </c>
      <c r="C37" s="1">
        <v>295.2</v>
      </c>
      <c r="D37" s="1">
        <v>66.03</v>
      </c>
      <c r="E37" s="1">
        <v>229.17</v>
      </c>
    </row>
    <row r="38" spans="1:5" x14ac:dyDescent="0.35">
      <c r="A38" s="1" t="s">
        <v>36</v>
      </c>
      <c r="B38" s="1">
        <v>25</v>
      </c>
      <c r="C38" s="1">
        <v>236.9</v>
      </c>
      <c r="D38" s="1">
        <v>50.14</v>
      </c>
      <c r="E38" s="1">
        <v>186.76</v>
      </c>
    </row>
    <row r="39" spans="1:5" x14ac:dyDescent="0.35">
      <c r="A39" s="1" t="s">
        <v>37</v>
      </c>
      <c r="B39" s="1">
        <v>25</v>
      </c>
      <c r="C39" s="1">
        <v>371.28</v>
      </c>
      <c r="D39" s="1">
        <v>50.8</v>
      </c>
      <c r="E39" s="1">
        <v>320.48</v>
      </c>
    </row>
    <row r="40" spans="1:5" x14ac:dyDescent="0.35">
      <c r="A40" s="1" t="s">
        <v>38</v>
      </c>
      <c r="B40" s="1">
        <v>25</v>
      </c>
      <c r="C40" s="1">
        <v>377.14</v>
      </c>
      <c r="D40" s="1">
        <v>54.64</v>
      </c>
      <c r="E40" s="1">
        <v>322.5</v>
      </c>
    </row>
    <row r="41" spans="1:5" x14ac:dyDescent="0.35">
      <c r="A41" s="1" t="s">
        <v>39</v>
      </c>
      <c r="B41" s="1">
        <v>25</v>
      </c>
      <c r="C41" s="1">
        <v>296.7</v>
      </c>
      <c r="D41" s="1">
        <v>62.32</v>
      </c>
      <c r="E41" s="1">
        <v>234.38</v>
      </c>
    </row>
    <row r="42" spans="1:5" x14ac:dyDescent="0.35">
      <c r="A42" s="1" t="s">
        <v>40</v>
      </c>
      <c r="B42" s="1">
        <v>30</v>
      </c>
      <c r="C42" s="1">
        <v>264.2</v>
      </c>
      <c r="D42" s="1">
        <v>74.31</v>
      </c>
      <c r="E42" s="1">
        <v>189.89</v>
      </c>
    </row>
    <row r="43" spans="1:5" x14ac:dyDescent="0.35">
      <c r="A43" s="1" t="s">
        <v>41</v>
      </c>
      <c r="B43" s="1">
        <v>30</v>
      </c>
      <c r="C43" s="1">
        <v>235.8</v>
      </c>
      <c r="D43" s="1">
        <v>94.21</v>
      </c>
      <c r="E43" s="1">
        <v>141.59</v>
      </c>
    </row>
    <row r="44" spans="1:5" x14ac:dyDescent="0.35">
      <c r="A44" s="1" t="s">
        <v>42</v>
      </c>
      <c r="B44" s="1">
        <v>30</v>
      </c>
      <c r="C44" s="1">
        <v>338.1</v>
      </c>
      <c r="D44" s="1">
        <v>65.260000000000005</v>
      </c>
      <c r="E44" s="1">
        <v>272.83999999999997</v>
      </c>
    </row>
    <row r="45" spans="1:5" x14ac:dyDescent="0.35">
      <c r="A45" s="1" t="s">
        <v>43</v>
      </c>
      <c r="B45" s="1">
        <v>30</v>
      </c>
      <c r="C45" s="1">
        <v>368.16</v>
      </c>
      <c r="D45" s="1">
        <v>66.97</v>
      </c>
      <c r="E45" s="1">
        <v>301.19</v>
      </c>
    </row>
    <row r="46" spans="1:5" x14ac:dyDescent="0.35">
      <c r="A46" s="1" t="s">
        <v>44</v>
      </c>
      <c r="B46" s="1">
        <v>30</v>
      </c>
      <c r="C46" s="1">
        <v>309.94</v>
      </c>
      <c r="D46" s="1">
        <v>71.94</v>
      </c>
      <c r="E46" s="1">
        <v>238</v>
      </c>
    </row>
    <row r="47" spans="1:5" x14ac:dyDescent="0.35">
      <c r="A47" s="1" t="s">
        <v>45</v>
      </c>
      <c r="B47" s="1">
        <v>30</v>
      </c>
      <c r="C47" s="1">
        <v>322.5</v>
      </c>
      <c r="D47" s="1">
        <v>51.33</v>
      </c>
      <c r="E47" s="1">
        <v>271.17</v>
      </c>
    </row>
    <row r="48" spans="1:5" x14ac:dyDescent="0.35">
      <c r="A48" s="1" t="s">
        <v>46</v>
      </c>
      <c r="B48" s="1">
        <v>30</v>
      </c>
      <c r="C48" s="1">
        <v>251.2</v>
      </c>
      <c r="D48" s="1">
        <v>69.14</v>
      </c>
      <c r="E48" s="1">
        <v>182.06</v>
      </c>
    </row>
    <row r="49" spans="1:5" x14ac:dyDescent="0.35">
      <c r="A49" s="1" t="s">
        <v>47</v>
      </c>
      <c r="B49" s="1">
        <v>30</v>
      </c>
      <c r="C49" s="1">
        <v>198.54</v>
      </c>
      <c r="D49" s="1">
        <v>79.22</v>
      </c>
      <c r="E49" s="1">
        <v>119.33</v>
      </c>
    </row>
    <row r="56" spans="1:5" x14ac:dyDescent="0.35">
      <c r="B56" t="s">
        <v>50</v>
      </c>
    </row>
  </sheetData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Riisager-Pedersen</dc:creator>
  <cp:lastModifiedBy>Christian Riisager-Pedersen</cp:lastModifiedBy>
  <cp:lastPrinted>2018-08-09T06:49:06Z</cp:lastPrinted>
  <dcterms:created xsi:type="dcterms:W3CDTF">2018-04-05T06:45:13Z</dcterms:created>
  <dcterms:modified xsi:type="dcterms:W3CDTF">2018-08-14T09:55:34Z</dcterms:modified>
</cp:coreProperties>
</file>